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L25" i="1"/>
  <c r="O64"/>
  <c r="L54"/>
  <c r="O84"/>
  <c r="K101"/>
  <c r="K98"/>
  <c r="K117"/>
  <c r="O120" s="1"/>
  <c r="N111"/>
  <c r="K111"/>
  <c r="K107"/>
  <c r="N107" s="1"/>
  <c r="L51"/>
  <c r="L48"/>
  <c r="L45"/>
  <c r="L38"/>
  <c r="L33"/>
  <c r="L29"/>
  <c r="O46" l="1"/>
  <c r="O25"/>
  <c r="O100"/>
  <c r="X124" l="1"/>
  <c r="L129" s="1"/>
</calcChain>
</file>

<file path=xl/sharedStrings.xml><?xml version="1.0" encoding="utf-8"?>
<sst xmlns="http://schemas.openxmlformats.org/spreadsheetml/2006/main" count="34" uniqueCount="32">
  <si>
    <t>Nombre de mesos</t>
  </si>
  <si>
    <t>TOTAL</t>
  </si>
  <si>
    <t>Superació d'excercis en convocatories anteriors</t>
  </si>
  <si>
    <t>Formació acadèmica</t>
  </si>
  <si>
    <t>Coneixements de llengua catalana</t>
  </si>
  <si>
    <t>Cursos de formació</t>
  </si>
  <si>
    <t>HORES D'ASSISTÈNCIA</t>
  </si>
  <si>
    <t>HORES D'APROFITAMENT</t>
  </si>
  <si>
    <t>CRÈDITS ECTS</t>
  </si>
  <si>
    <t>CRÈDITS QUE NO SIGUIN ECTS</t>
  </si>
  <si>
    <t>Total puntuació</t>
  </si>
  <si>
    <t>Total hores</t>
  </si>
  <si>
    <t>Total crèdits</t>
  </si>
  <si>
    <t>Triennis reconeguts</t>
  </si>
  <si>
    <t xml:space="preserve">Triennis </t>
  </si>
  <si>
    <t>Triennis</t>
  </si>
  <si>
    <t>Puntuació</t>
  </si>
  <si>
    <t>TOTAL PUNTUACIÓ OBTINGUDA:</t>
  </si>
  <si>
    <t>Puntuació de la titulació (marcar el nombre de punts; per exemple, si es té el títol de batxillerat, escriure el nombre 2,4 a la casella corresponent)</t>
  </si>
  <si>
    <t>FORMULARI D'AUTOBAREMACIÓ PER A LES PLACES RELATIVES AL PROCÉS D'ESTABILITZACIÓ, MITJANÇANT CONCURS-OPOSICIÓ</t>
  </si>
  <si>
    <t>Puntuació de la titulació (marcar el nombre de punts; per exemple, si es té el B2, marcar 1,8 a la casella corresponent; si amés es té el llenguatge administratiu, marcar 0,4)</t>
  </si>
  <si>
    <t>Nombre de vegades que s'han superat:</t>
  </si>
  <si>
    <r>
      <t xml:space="preserve">TOTAL EXPERIÈNCIA </t>
    </r>
    <r>
      <rPr>
        <b/>
        <u/>
        <sz val="24"/>
        <color theme="1"/>
        <rFont val="Calibri"/>
        <family val="2"/>
        <scheme val="minor"/>
      </rPr>
      <t>(MÀXIM 32 PUNTS)</t>
    </r>
  </si>
  <si>
    <r>
      <t xml:space="preserve">TOTAL SUPERACIÓ EXCERCICIS </t>
    </r>
    <r>
      <rPr>
        <b/>
        <u/>
        <sz val="20"/>
        <color theme="1"/>
        <rFont val="Calibri"/>
        <family val="2"/>
        <scheme val="minor"/>
      </rPr>
      <t>(MÀXIM 8 PUNTS)</t>
    </r>
  </si>
  <si>
    <r>
      <t xml:space="preserve">TOTAL CONEIXEMENTS DE LLENGUA CATALANA </t>
    </r>
    <r>
      <rPr>
        <b/>
        <u/>
        <sz val="20"/>
        <color theme="1"/>
        <rFont val="Calibri"/>
        <family val="2"/>
        <scheme val="minor"/>
      </rPr>
      <t>(MÀXIM 3 PUNTS)</t>
    </r>
  </si>
  <si>
    <r>
      <t xml:space="preserve">TOTAL CURSOS DE FORMACIÓ </t>
    </r>
    <r>
      <rPr>
        <b/>
        <u/>
        <sz val="20"/>
        <color theme="1"/>
        <rFont val="Calibri"/>
        <family val="2"/>
        <scheme val="minor"/>
      </rPr>
      <t>(MÀXIM 3 PUNTS)</t>
    </r>
  </si>
  <si>
    <r>
      <t xml:space="preserve">TOTAL TRIENNIS RECONEGUTS </t>
    </r>
    <r>
      <rPr>
        <b/>
        <u/>
        <sz val="20"/>
        <color theme="1"/>
        <rFont val="Calibri"/>
        <family val="2"/>
        <scheme val="minor"/>
      </rPr>
      <t>(MÀXIM 3 PUNTS)</t>
    </r>
  </si>
  <si>
    <t>PUNTUACIÓ MÀXIMA 40 PUNTS</t>
  </si>
  <si>
    <r>
      <t>ALTRES MÈRITS (</t>
    </r>
    <r>
      <rPr>
        <b/>
        <u/>
        <sz val="24"/>
        <color theme="1"/>
        <rFont val="Calibri"/>
        <family val="2"/>
        <scheme val="minor"/>
      </rPr>
      <t>MÀXIM 8 PUNTS</t>
    </r>
    <r>
      <rPr>
        <sz val="24"/>
        <color theme="1"/>
        <rFont val="Calibri"/>
        <family val="2"/>
        <scheme val="minor"/>
      </rPr>
      <t>)</t>
    </r>
  </si>
  <si>
    <r>
      <t xml:space="preserve">TOTAL FORMACIÓ ACADÈMICA </t>
    </r>
    <r>
      <rPr>
        <b/>
        <u/>
        <sz val="20"/>
        <color theme="1"/>
        <rFont val="Calibri"/>
        <family val="2"/>
        <scheme val="minor"/>
      </rPr>
      <t>(MÀXIM 3 PUNTS)</t>
    </r>
  </si>
  <si>
    <t>Experiència prèvia</t>
  </si>
  <si>
    <r>
      <t xml:space="preserve">TOTAL ALTRES MÈRITS </t>
    </r>
    <r>
      <rPr>
        <b/>
        <u/>
        <sz val="18"/>
        <color theme="1"/>
        <rFont val="Calibri"/>
        <family val="2"/>
        <scheme val="minor"/>
      </rPr>
      <t>(MÀXIM 8 PUNTS):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</si>
</sst>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Tahoma"/>
      <family val="2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7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2" borderId="12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0" fontId="1" fillId="0" borderId="0" xfId="0" applyFont="1" applyAlignment="1">
      <alignment vertical="center"/>
    </xf>
    <xf numFmtId="0" fontId="2" fillId="0" borderId="5" xfId="0" applyFont="1" applyBorder="1" applyAlignment="1"/>
    <xf numFmtId="0" fontId="0" fillId="3" borderId="14" xfId="0" applyFill="1" applyBorder="1"/>
    <xf numFmtId="0" fontId="11" fillId="3" borderId="12" xfId="0" applyFont="1" applyFill="1" applyBorder="1"/>
    <xf numFmtId="0" fontId="11" fillId="3" borderId="13" xfId="0" applyFont="1" applyFill="1" applyBorder="1"/>
    <xf numFmtId="0" fontId="11" fillId="3" borderId="14" xfId="0" applyFont="1" applyFill="1" applyBorder="1"/>
    <xf numFmtId="0" fontId="14" fillId="2" borderId="12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180975</xdr:colOff>
      <xdr:row>17</xdr:row>
      <xdr:rowOff>3412</xdr:rowOff>
    </xdr:to>
    <xdr:pic>
      <xdr:nvPicPr>
        <xdr:cNvPr id="2" name="1 Imagen" descr="imag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3219450" cy="3241912"/>
        </a:xfrm>
        <a:prstGeom prst="rect">
          <a:avLst/>
        </a:prstGeom>
      </xdr:spPr>
    </xdr:pic>
    <xdr:clientData/>
  </xdr:twoCellAnchor>
  <xdr:oneCellAnchor>
    <xdr:from>
      <xdr:col>3</xdr:col>
      <xdr:colOff>226219</xdr:colOff>
      <xdr:row>136</xdr:row>
      <xdr:rowOff>154781</xdr:rowOff>
    </xdr:from>
    <xdr:ext cx="184731" cy="264560"/>
    <xdr:sp macro="" textlink="">
      <xdr:nvSpPr>
        <xdr:cNvPr id="3" name="2 CuadroTexto"/>
        <xdr:cNvSpPr txBox="1"/>
      </xdr:nvSpPr>
      <xdr:spPr>
        <a:xfrm>
          <a:off x="2512219" y="29086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3</xdr:col>
      <xdr:colOff>409574</xdr:colOff>
      <xdr:row>135</xdr:row>
      <xdr:rowOff>0</xdr:rowOff>
    </xdr:from>
    <xdr:ext cx="9972676" cy="2346412"/>
    <xdr:sp macro="" textlink="">
      <xdr:nvSpPr>
        <xdr:cNvPr id="5" name="4 CuadroTexto"/>
        <xdr:cNvSpPr txBox="1"/>
      </xdr:nvSpPr>
      <xdr:spPr>
        <a:xfrm>
          <a:off x="2695574" y="28810324"/>
          <a:ext cx="9972676" cy="2346412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s-ES" sz="2400"/>
            <a:t>Declar</a:t>
          </a:r>
          <a:r>
            <a:rPr lang="es-ES" sz="2400" baseline="0"/>
            <a:t> sota la meva responsabilitat, que totes les dades aqui consignades son certes y vertaderes, y que en cas de resultar finalment seleccionat, hauré d'aportar al Tribunal la documentació acreditativa a efectes de les corresponents comprovacions, poguent així mateix el Tribunal, requerir la documentació en qualsevol moment del procediment selectiu (marcau la casella "DECLARACIÓ RESPONSABLE").</a:t>
          </a:r>
          <a:endParaRPr lang="es-ES" sz="2400"/>
        </a:p>
      </xdr:txBody>
    </xdr:sp>
    <xdr:clientData/>
  </xdr:oneCellAnchor>
  <xdr:twoCellAnchor editAs="oneCell">
    <xdr:from>
      <xdr:col>0</xdr:col>
      <xdr:colOff>47624</xdr:colOff>
      <xdr:row>147</xdr:row>
      <xdr:rowOff>90348</xdr:rowOff>
    </xdr:from>
    <xdr:to>
      <xdr:col>4</xdr:col>
      <xdr:colOff>190499</xdr:colOff>
      <xdr:row>164</xdr:row>
      <xdr:rowOff>64986</xdr:rowOff>
    </xdr:to>
    <xdr:pic>
      <xdr:nvPicPr>
        <xdr:cNvPr id="6" name="5 Imagen" descr="imag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31186672"/>
          <a:ext cx="3190875" cy="3213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Documento_de_Microsoft_Office_Word5555555555555555555555555555555555555555555555555555555555555555.docx"/><Relationship Id="rId13" Type="http://schemas.openxmlformats.org/officeDocument/2006/relationships/package" Target="../embeddings/Documento_de_Microsoft_Office_Word101010101010101010101010101010101010101010101010101010101010101010101010101010101010101010101010101010101010101010101010101010.docx"/><Relationship Id="rId18" Type="http://schemas.openxmlformats.org/officeDocument/2006/relationships/package" Target="../embeddings/Documento_de_Microsoft_Office_Word151515151515151515151515151515151515151515151515151515151515151515151515151515151515151515151515151515151515151515151515151515.docx"/><Relationship Id="rId3" Type="http://schemas.openxmlformats.org/officeDocument/2006/relationships/vmlDrawing" Target="../drawings/vmlDrawing1.vml"/><Relationship Id="rId21" Type="http://schemas.openxmlformats.org/officeDocument/2006/relationships/package" Target="../embeddings/Documento_de_Microsoft_Office_Word181818181818181818181818181818181818181818181818181818181818181818181818181818181818181818181818181818181818181818181818181818.docx"/><Relationship Id="rId7" Type="http://schemas.openxmlformats.org/officeDocument/2006/relationships/package" Target="../embeddings/Documento_de_Microsoft_Office_Word4444444444444444444444444444444444444444444444444444444444444444444.docx"/><Relationship Id="rId12" Type="http://schemas.openxmlformats.org/officeDocument/2006/relationships/package" Target="../embeddings/Documento_de_Microsoft_Office_Word999999999999999999999999999999999999999999999999999999999999999.docx"/><Relationship Id="rId17" Type="http://schemas.openxmlformats.org/officeDocument/2006/relationships/package" Target="../embeddings/Documento_de_Microsoft_Office_Word141414141414141414141414141414141414141414141414141414141414141414141414141414141414141414141414141414141414141414141414141414.docx"/><Relationship Id="rId2" Type="http://schemas.openxmlformats.org/officeDocument/2006/relationships/drawing" Target="../drawings/drawing1.xml"/><Relationship Id="rId16" Type="http://schemas.openxmlformats.org/officeDocument/2006/relationships/package" Target="../embeddings/Documento_de_Microsoft_Office_Word131313131313131313131313131313131313131313131313131313131313131313131313131313131313131313131313131313131313131313131313131313.docx"/><Relationship Id="rId20" Type="http://schemas.openxmlformats.org/officeDocument/2006/relationships/package" Target="../embeddings/Documento_de_Microsoft_Office_Word171717171717171717171717171717171717171717171717171717171717171717171717171717171717171717171717171717171717171717171717171717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cumento_de_Microsoft_Office_Word3333333333333333333333333333333333333333333333333333333333333333333.docx"/><Relationship Id="rId11" Type="http://schemas.openxmlformats.org/officeDocument/2006/relationships/package" Target="../embeddings/Documento_de_Microsoft_Office_Word8888888888888888888888888888888888888888888888888888888888888888.docx"/><Relationship Id="rId5" Type="http://schemas.openxmlformats.org/officeDocument/2006/relationships/package" Target="../embeddings/Documento_de_Microsoft_Office_Word2222222222222222222222222222222222222222222222222222222222222.docx"/><Relationship Id="rId15" Type="http://schemas.openxmlformats.org/officeDocument/2006/relationships/package" Target="../embeddings/Documento_de_Microsoft_Office_Word121212121212121212121212121212121212121212121212121212121212121212121212121212121212121212121212121212121212121212121212121212.docx"/><Relationship Id="rId10" Type="http://schemas.openxmlformats.org/officeDocument/2006/relationships/package" Target="../embeddings/Documento_de_Microsoft_Office_Word7777777777777777777777777777777777777777777777777777777777777777.docx"/><Relationship Id="rId19" Type="http://schemas.openxmlformats.org/officeDocument/2006/relationships/package" Target="../embeddings/Documento_de_Microsoft_Office_Word161616161616161616161616161616161616161616161616161616161616161616161616161616161616161616161616161616161616161616161616161616.docx"/><Relationship Id="rId4" Type="http://schemas.openxmlformats.org/officeDocument/2006/relationships/package" Target="../embeddings/Documento_de_Microsoft_Office_Word1111111111111111111111111111111111111111111111111111111111111.docx"/><Relationship Id="rId9" Type="http://schemas.openxmlformats.org/officeDocument/2006/relationships/package" Target="../embeddings/Documento_de_Microsoft_Office_Word6666666666666666666666666666666666666666666666666666666666666666.docx"/><Relationship Id="rId14" Type="http://schemas.openxmlformats.org/officeDocument/2006/relationships/package" Target="../embeddings/Documento_de_Microsoft_Office_Word111111111111111111111111111111111111111111111111111111111111111111111111111111111111111111111111111111111111111111111111111111.docx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8:Z148"/>
  <sheetViews>
    <sheetView tabSelected="1" zoomScale="90" zoomScaleNormal="90" workbookViewId="0">
      <selection activeCell="L13" sqref="L13"/>
    </sheetView>
  </sheetViews>
  <sheetFormatPr baseColWidth="10" defaultRowHeight="15"/>
  <cols>
    <col min="9" max="9" width="18.42578125" bestFit="1" customWidth="1"/>
    <col min="22" max="22" width="13.140625" customWidth="1"/>
  </cols>
  <sheetData>
    <row r="18" spans="1:21" ht="26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3"/>
    </row>
    <row r="19" spans="1:21" ht="26.25">
      <c r="A19" s="19" t="s">
        <v>19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"/>
    </row>
    <row r="20" spans="1:21" ht="26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3"/>
    </row>
    <row r="21" spans="1:21" ht="26.25">
      <c r="A21" s="26" t="s">
        <v>30</v>
      </c>
      <c r="B21" s="26"/>
      <c r="C21" s="26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</row>
    <row r="22" spans="1:21" ht="31.5">
      <c r="A22" s="26"/>
      <c r="B22" s="26"/>
      <c r="C22" s="26"/>
      <c r="D22" s="2"/>
      <c r="E22" s="2"/>
      <c r="F22" s="2"/>
      <c r="G22" s="2"/>
      <c r="H22" s="27" t="s">
        <v>0</v>
      </c>
      <c r="I22" s="27"/>
      <c r="J22" s="27"/>
      <c r="K22" s="3"/>
      <c r="L22" s="4" t="s">
        <v>1</v>
      </c>
      <c r="M22" s="3"/>
      <c r="N22" s="3"/>
      <c r="O22" s="22" t="s">
        <v>22</v>
      </c>
      <c r="P22" s="23"/>
      <c r="Q22" s="23"/>
      <c r="R22" s="23"/>
      <c r="S22" s="23"/>
      <c r="T22" s="24"/>
      <c r="U22" s="21"/>
    </row>
    <row r="23" spans="1:21">
      <c r="A23" s="1"/>
      <c r="B23" s="1"/>
      <c r="C23" s="1"/>
      <c r="D23" s="1"/>
      <c r="E23" s="1"/>
      <c r="F23" s="1"/>
      <c r="G23" s="1"/>
      <c r="H23" s="1"/>
      <c r="I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</row>
    <row r="25" spans="1:21" ht="21" customHeight="1">
      <c r="A25" s="1"/>
      <c r="B25" s="1"/>
      <c r="C25" s="1"/>
      <c r="D25" s="1"/>
      <c r="E25" s="1"/>
      <c r="F25" s="1"/>
      <c r="G25" s="1"/>
      <c r="H25" s="1"/>
      <c r="I25" s="28"/>
      <c r="J25" s="5"/>
      <c r="L25" s="37">
        <f>I25*0.17777</f>
        <v>0</v>
      </c>
      <c r="O25" s="30">
        <f>MIN(32,(SUM(L25,L29,L33,L38)))</f>
        <v>0</v>
      </c>
      <c r="P25" s="31"/>
      <c r="Q25" s="32"/>
      <c r="S25" s="12"/>
      <c r="T25" s="12"/>
      <c r="U25" s="12"/>
    </row>
    <row r="26" spans="1:21" ht="15" customHeight="1">
      <c r="I26" s="29"/>
      <c r="L26" s="38"/>
      <c r="O26" s="33"/>
      <c r="P26" s="34"/>
      <c r="Q26" s="35"/>
      <c r="S26" s="12"/>
      <c r="T26" s="12"/>
      <c r="U26" s="12"/>
    </row>
    <row r="29" spans="1:21">
      <c r="I29" s="36"/>
      <c r="L29" s="37">
        <f>I29*0.17777</f>
        <v>0</v>
      </c>
    </row>
    <row r="30" spans="1:21">
      <c r="I30" s="36"/>
      <c r="L30" s="38"/>
    </row>
    <row r="33" spans="1:21">
      <c r="I33" s="28"/>
      <c r="L33" s="37">
        <f>I33*0.07111</f>
        <v>0</v>
      </c>
    </row>
    <row r="34" spans="1:21">
      <c r="I34" s="29"/>
      <c r="L34" s="38"/>
    </row>
    <row r="38" spans="1:21" ht="21" customHeight="1">
      <c r="I38" s="28"/>
      <c r="L38" s="37">
        <f>I38*0.07111</f>
        <v>0</v>
      </c>
    </row>
    <row r="39" spans="1:21">
      <c r="I39" s="29"/>
      <c r="L39" s="38"/>
    </row>
    <row r="40" spans="1:21">
      <c r="O40" s="53" t="s">
        <v>28</v>
      </c>
      <c r="P40" s="54"/>
      <c r="Q40" s="54"/>
      <c r="R40" s="54"/>
      <c r="S40" s="54"/>
      <c r="T40" s="54"/>
      <c r="U40" s="55"/>
    </row>
    <row r="41" spans="1:21">
      <c r="O41" s="56"/>
      <c r="P41" s="57"/>
      <c r="Q41" s="57"/>
      <c r="R41" s="57"/>
      <c r="S41" s="57"/>
      <c r="T41" s="57"/>
      <c r="U41" s="58"/>
    </row>
    <row r="43" spans="1:21" ht="26.25">
      <c r="A43" s="6" t="s">
        <v>2</v>
      </c>
      <c r="B43" s="7"/>
      <c r="C43" s="7"/>
      <c r="D43" s="7"/>
      <c r="E43" s="7"/>
      <c r="F43" s="7"/>
      <c r="G43" s="7"/>
      <c r="I43" s="3" t="s">
        <v>21</v>
      </c>
      <c r="O43" s="13" t="s">
        <v>23</v>
      </c>
      <c r="P43" s="14"/>
      <c r="Q43" s="14"/>
      <c r="R43" s="14"/>
      <c r="S43" s="14"/>
      <c r="T43" s="14"/>
      <c r="U43" s="15"/>
    </row>
    <row r="45" spans="1:21">
      <c r="I45" s="28"/>
      <c r="L45" s="37">
        <f>I45*0.5</f>
        <v>0</v>
      </c>
    </row>
    <row r="46" spans="1:21">
      <c r="I46" s="29"/>
      <c r="L46" s="38"/>
      <c r="O46" s="30">
        <f>MIN(8,(SUM(L45,L48,L51,L54)))</f>
        <v>0</v>
      </c>
      <c r="P46" s="31"/>
      <c r="Q46" s="32"/>
      <c r="S46" s="10"/>
      <c r="T46" s="10"/>
      <c r="U46" s="10"/>
    </row>
    <row r="47" spans="1:21">
      <c r="O47" s="39"/>
      <c r="P47" s="40"/>
      <c r="Q47" s="41"/>
      <c r="S47" s="10"/>
      <c r="T47" s="10"/>
      <c r="U47" s="10"/>
    </row>
    <row r="48" spans="1:21">
      <c r="I48" s="28"/>
      <c r="L48" s="37">
        <f>I48*1.5</f>
        <v>0</v>
      </c>
      <c r="O48" s="33"/>
      <c r="P48" s="34"/>
      <c r="Q48" s="35"/>
      <c r="S48" s="10"/>
      <c r="T48" s="10"/>
      <c r="U48" s="10"/>
    </row>
    <row r="49" spans="1:21">
      <c r="I49" s="29"/>
      <c r="L49" s="38"/>
    </row>
    <row r="51" spans="1:21">
      <c r="I51" s="28"/>
      <c r="L51" s="37">
        <f>I51*2</f>
        <v>0</v>
      </c>
    </row>
    <row r="52" spans="1:21">
      <c r="I52" s="29"/>
      <c r="L52" s="38"/>
    </row>
    <row r="54" spans="1:21" ht="21" customHeight="1">
      <c r="I54" s="28"/>
      <c r="L54" s="37">
        <f>I54*3</f>
        <v>0</v>
      </c>
    </row>
    <row r="55" spans="1:21">
      <c r="I55" s="29"/>
      <c r="L55" s="38"/>
    </row>
    <row r="56" spans="1:21" ht="21">
      <c r="L56" s="5"/>
    </row>
    <row r="57" spans="1:21" ht="26.25">
      <c r="A57" s="8" t="s">
        <v>3</v>
      </c>
      <c r="B57" s="9"/>
      <c r="C57" s="9"/>
      <c r="I57" s="3" t="s">
        <v>18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9" spans="1:21">
      <c r="I59" s="28"/>
    </row>
    <row r="60" spans="1:21">
      <c r="I60" s="29"/>
    </row>
    <row r="61" spans="1:21" ht="26.25">
      <c r="O61" s="13" t="s">
        <v>29</v>
      </c>
      <c r="P61" s="14"/>
      <c r="Q61" s="14"/>
      <c r="R61" s="14"/>
      <c r="S61" s="14"/>
      <c r="T61" s="14"/>
      <c r="U61" s="15"/>
    </row>
    <row r="63" spans="1:21">
      <c r="I63" s="28"/>
    </row>
    <row r="64" spans="1:21">
      <c r="I64" s="29"/>
      <c r="O64" s="30">
        <f>MIN(3,(SUM(I59,I63,I67,I71,I75)))</f>
        <v>0</v>
      </c>
      <c r="P64" s="31"/>
      <c r="Q64" s="32"/>
      <c r="S64" s="10"/>
      <c r="T64" s="10"/>
      <c r="U64" s="10"/>
    </row>
    <row r="65" spans="1:21">
      <c r="O65" s="39"/>
      <c r="P65" s="40"/>
      <c r="Q65" s="41"/>
      <c r="S65" s="10"/>
      <c r="T65" s="10"/>
      <c r="U65" s="10"/>
    </row>
    <row r="66" spans="1:21">
      <c r="O66" s="33"/>
      <c r="P66" s="34"/>
      <c r="Q66" s="35"/>
      <c r="S66" s="10"/>
      <c r="T66" s="10"/>
      <c r="U66" s="10"/>
    </row>
    <row r="67" spans="1:21">
      <c r="I67" s="28"/>
      <c r="O67" s="10"/>
      <c r="P67" s="10"/>
      <c r="Q67" s="10"/>
    </row>
    <row r="68" spans="1:21">
      <c r="I68" s="29"/>
      <c r="O68" s="9"/>
      <c r="P68" s="9"/>
      <c r="Q68" s="9"/>
    </row>
    <row r="71" spans="1:21">
      <c r="I71" s="28"/>
    </row>
    <row r="72" spans="1:21">
      <c r="I72" s="29"/>
    </row>
    <row r="75" spans="1:21">
      <c r="I75" s="28"/>
    </row>
    <row r="76" spans="1:21">
      <c r="I76" s="29"/>
    </row>
    <row r="78" spans="1:21" ht="26.25">
      <c r="A78" s="6" t="s">
        <v>4</v>
      </c>
      <c r="B78" s="7"/>
      <c r="C78" s="7"/>
      <c r="D78" s="7"/>
      <c r="E78" s="7"/>
      <c r="I78" s="3" t="s">
        <v>20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80" spans="1:21">
      <c r="I80" s="28"/>
    </row>
    <row r="81" spans="1:23" ht="26.25" customHeight="1">
      <c r="I81" s="29"/>
      <c r="N81" s="16" t="s">
        <v>24</v>
      </c>
      <c r="O81" s="17"/>
      <c r="P81" s="17"/>
      <c r="Q81" s="17"/>
      <c r="R81" s="17"/>
      <c r="S81" s="17"/>
      <c r="T81" s="17"/>
      <c r="U81" s="17"/>
      <c r="V81" s="17"/>
      <c r="W81" s="18"/>
    </row>
    <row r="82" spans="1:23" ht="15" customHeight="1"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1:23" ht="15" customHeight="1">
      <c r="I83" s="28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5" customHeight="1">
      <c r="I84" s="29"/>
      <c r="N84" s="12"/>
      <c r="O84" s="30">
        <f>MIN(3,(SUM(I80,I83,I86,I89,I92)))</f>
        <v>0</v>
      </c>
      <c r="P84" s="31"/>
      <c r="Q84" s="32"/>
      <c r="R84" s="12"/>
      <c r="S84" s="12"/>
      <c r="T84" s="12"/>
      <c r="U84" s="12"/>
      <c r="V84" s="12"/>
      <c r="W84" s="12"/>
    </row>
    <row r="85" spans="1:23" ht="15" customHeight="1">
      <c r="N85" s="12"/>
      <c r="O85" s="39"/>
      <c r="P85" s="40"/>
      <c r="Q85" s="41"/>
      <c r="R85" s="12"/>
      <c r="S85" s="12"/>
      <c r="T85" s="12"/>
      <c r="U85" s="12"/>
      <c r="V85" s="12"/>
      <c r="W85" s="12"/>
    </row>
    <row r="86" spans="1:23" ht="15" customHeight="1">
      <c r="I86" s="28"/>
      <c r="N86" s="12"/>
      <c r="O86" s="33"/>
      <c r="P86" s="34"/>
      <c r="Q86" s="35"/>
      <c r="R86" s="12"/>
      <c r="S86" s="12"/>
      <c r="T86" s="12"/>
      <c r="U86" s="12"/>
      <c r="V86" s="12"/>
      <c r="W86" s="12"/>
    </row>
    <row r="87" spans="1:23" ht="15" customHeight="1">
      <c r="I87" s="29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9" spans="1:23">
      <c r="I89" s="28"/>
    </row>
    <row r="90" spans="1:23">
      <c r="I90" s="29"/>
    </row>
    <row r="92" spans="1:23">
      <c r="I92" s="28"/>
    </row>
    <row r="93" spans="1:23">
      <c r="I93" s="29"/>
    </row>
    <row r="96" spans="1:23" ht="26.25">
      <c r="A96" s="6" t="s">
        <v>5</v>
      </c>
      <c r="I96" s="3" t="s">
        <v>11</v>
      </c>
      <c r="K96" s="3" t="s">
        <v>10</v>
      </c>
    </row>
    <row r="97" spans="1:22" ht="26.25">
      <c r="O97" s="13" t="s">
        <v>25</v>
      </c>
      <c r="P97" s="14"/>
      <c r="Q97" s="14"/>
      <c r="R97" s="14"/>
      <c r="S97" s="14"/>
      <c r="T97" s="14"/>
      <c r="U97" s="15"/>
    </row>
    <row r="98" spans="1:22">
      <c r="A98" s="42" t="s">
        <v>6</v>
      </c>
      <c r="B98" s="43"/>
      <c r="C98" s="43"/>
      <c r="D98" s="43"/>
      <c r="E98" s="43"/>
      <c r="F98" s="43"/>
      <c r="G98" s="44"/>
      <c r="I98" s="28"/>
      <c r="K98" s="48">
        <f>I98*0.02</f>
        <v>0</v>
      </c>
      <c r="L98" s="49"/>
    </row>
    <row r="99" spans="1:22">
      <c r="A99" s="45"/>
      <c r="B99" s="46"/>
      <c r="C99" s="46"/>
      <c r="D99" s="46"/>
      <c r="E99" s="46"/>
      <c r="F99" s="46"/>
      <c r="G99" s="47"/>
      <c r="I99" s="29"/>
      <c r="K99" s="50"/>
      <c r="L99" s="51"/>
    </row>
    <row r="100" spans="1:22">
      <c r="O100" s="30">
        <f>MIN(3,(SUM(K98,K101,N107,N111)))</f>
        <v>0</v>
      </c>
      <c r="P100" s="31"/>
      <c r="Q100" s="32"/>
      <c r="S100" s="10"/>
      <c r="T100" s="10"/>
      <c r="U100" s="10"/>
      <c r="V100" s="10"/>
    </row>
    <row r="101" spans="1:22">
      <c r="A101" s="42" t="s">
        <v>7</v>
      </c>
      <c r="B101" s="43"/>
      <c r="C101" s="43"/>
      <c r="D101" s="43"/>
      <c r="E101" s="43"/>
      <c r="F101" s="43"/>
      <c r="G101" s="44"/>
      <c r="I101" s="28"/>
      <c r="K101" s="48">
        <f>I101*0.03</f>
        <v>0</v>
      </c>
      <c r="L101" s="49"/>
      <c r="O101" s="39"/>
      <c r="P101" s="40"/>
      <c r="Q101" s="41"/>
      <c r="S101" s="10"/>
      <c r="T101" s="10"/>
      <c r="U101" s="10"/>
      <c r="V101" s="10"/>
    </row>
    <row r="102" spans="1:22">
      <c r="A102" s="45"/>
      <c r="B102" s="46"/>
      <c r="C102" s="46"/>
      <c r="D102" s="46"/>
      <c r="E102" s="46"/>
      <c r="F102" s="46"/>
      <c r="G102" s="47"/>
      <c r="I102" s="29"/>
      <c r="K102" s="50"/>
      <c r="L102" s="51"/>
      <c r="O102" s="33"/>
      <c r="P102" s="34"/>
      <c r="Q102" s="35"/>
      <c r="S102" s="10"/>
      <c r="T102" s="10"/>
      <c r="U102" s="10"/>
      <c r="V102" s="10"/>
    </row>
    <row r="105" spans="1:22" ht="26.25">
      <c r="I105" s="3" t="s">
        <v>12</v>
      </c>
      <c r="K105" s="3" t="s">
        <v>11</v>
      </c>
      <c r="N105" s="3" t="s">
        <v>10</v>
      </c>
    </row>
    <row r="107" spans="1:22">
      <c r="A107" s="42" t="s">
        <v>8</v>
      </c>
      <c r="B107" s="43"/>
      <c r="C107" s="43"/>
      <c r="D107" s="43"/>
      <c r="E107" s="43"/>
      <c r="F107" s="43"/>
      <c r="G107" s="44"/>
      <c r="I107" s="28"/>
      <c r="K107" s="48">
        <f>I107*25</f>
        <v>0</v>
      </c>
      <c r="L107" s="49"/>
      <c r="N107" s="48">
        <f>K107*0.03</f>
        <v>0</v>
      </c>
      <c r="O107" s="49"/>
    </row>
    <row r="108" spans="1:22">
      <c r="A108" s="45"/>
      <c r="B108" s="46"/>
      <c r="C108" s="46"/>
      <c r="D108" s="46"/>
      <c r="E108" s="46"/>
      <c r="F108" s="46"/>
      <c r="G108" s="47"/>
      <c r="I108" s="29"/>
      <c r="K108" s="50"/>
      <c r="L108" s="51"/>
      <c r="N108" s="50"/>
      <c r="O108" s="51"/>
    </row>
    <row r="111" spans="1:22">
      <c r="A111" s="42" t="s">
        <v>9</v>
      </c>
      <c r="B111" s="43"/>
      <c r="C111" s="43"/>
      <c r="D111" s="43"/>
      <c r="E111" s="43"/>
      <c r="F111" s="43"/>
      <c r="G111" s="44"/>
      <c r="I111" s="28"/>
      <c r="K111" s="48">
        <f>I111*10</f>
        <v>0</v>
      </c>
      <c r="L111" s="49"/>
      <c r="N111" s="48">
        <f>K111*0.03</f>
        <v>0</v>
      </c>
      <c r="O111" s="49"/>
    </row>
    <row r="112" spans="1:22">
      <c r="A112" s="45"/>
      <c r="B112" s="46"/>
      <c r="C112" s="46"/>
      <c r="D112" s="46"/>
      <c r="E112" s="46"/>
      <c r="F112" s="46"/>
      <c r="G112" s="47"/>
      <c r="I112" s="29"/>
      <c r="K112" s="50"/>
      <c r="L112" s="51"/>
      <c r="N112" s="50"/>
      <c r="O112" s="51"/>
    </row>
    <row r="115" spans="1:26" ht="26.25">
      <c r="A115" s="6" t="s">
        <v>13</v>
      </c>
      <c r="B115" s="7"/>
      <c r="C115" s="7"/>
      <c r="I115" s="3" t="s">
        <v>15</v>
      </c>
      <c r="K115" s="3" t="s">
        <v>16</v>
      </c>
    </row>
    <row r="117" spans="1:26" ht="26.25">
      <c r="A117" s="83" t="s">
        <v>14</v>
      </c>
      <c r="B117" s="84"/>
      <c r="C117" s="84"/>
      <c r="D117" s="84"/>
      <c r="E117" s="84"/>
      <c r="F117" s="84"/>
      <c r="G117" s="85"/>
      <c r="I117" s="28"/>
      <c r="K117" s="48">
        <f>I117*0.6</f>
        <v>0</v>
      </c>
      <c r="L117" s="49"/>
      <c r="O117" s="13" t="s">
        <v>26</v>
      </c>
      <c r="P117" s="14"/>
      <c r="Q117" s="14"/>
      <c r="R117" s="14"/>
      <c r="S117" s="14"/>
      <c r="T117" s="14"/>
      <c r="U117" s="15"/>
    </row>
    <row r="118" spans="1:26">
      <c r="A118" s="86"/>
      <c r="B118" s="87"/>
      <c r="C118" s="87"/>
      <c r="D118" s="87"/>
      <c r="E118" s="87"/>
      <c r="F118" s="87"/>
      <c r="G118" s="88"/>
      <c r="I118" s="29"/>
      <c r="K118" s="50"/>
      <c r="L118" s="51"/>
    </row>
    <row r="120" spans="1:26">
      <c r="O120" s="68">
        <f>MIN(3,(SUM(K117)))</f>
        <v>0</v>
      </c>
      <c r="P120" s="69"/>
      <c r="Q120" s="70"/>
      <c r="S120" s="10"/>
      <c r="T120" s="10"/>
      <c r="U120" s="10"/>
      <c r="V120" s="10"/>
      <c r="W120" s="10"/>
    </row>
    <row r="121" spans="1:26">
      <c r="O121" s="71"/>
      <c r="P121" s="72"/>
      <c r="Q121" s="73"/>
      <c r="S121" s="10"/>
      <c r="T121" s="10"/>
      <c r="U121" s="10"/>
      <c r="V121" s="10"/>
      <c r="W121" s="10"/>
    </row>
    <row r="122" spans="1:26">
      <c r="O122" s="74"/>
      <c r="P122" s="75"/>
      <c r="Q122" s="76"/>
      <c r="S122" s="10"/>
      <c r="T122" s="10"/>
      <c r="U122" s="10"/>
      <c r="V122" s="10"/>
      <c r="W122" s="10"/>
    </row>
    <row r="124" spans="1:26" ht="15" customHeight="1">
      <c r="R124" s="59" t="s">
        <v>31</v>
      </c>
      <c r="S124" s="60"/>
      <c r="T124" s="60"/>
      <c r="U124" s="60"/>
      <c r="V124" s="61"/>
      <c r="X124" s="30">
        <f>MIN(8,SUM(O46,O64,O84,O100,O120))</f>
        <v>0</v>
      </c>
      <c r="Y124" s="31"/>
      <c r="Z124" s="32"/>
    </row>
    <row r="125" spans="1:26" ht="15" customHeight="1">
      <c r="R125" s="62"/>
      <c r="S125" s="63"/>
      <c r="T125" s="63"/>
      <c r="U125" s="63"/>
      <c r="V125" s="64"/>
      <c r="X125" s="39"/>
      <c r="Y125" s="40"/>
      <c r="Z125" s="41"/>
    </row>
    <row r="126" spans="1:26" ht="15" customHeight="1">
      <c r="R126" s="65"/>
      <c r="S126" s="66"/>
      <c r="T126" s="66"/>
      <c r="U126" s="66"/>
      <c r="V126" s="67"/>
      <c r="X126" s="33"/>
      <c r="Y126" s="34"/>
      <c r="Z126" s="35"/>
    </row>
    <row r="129" spans="1:25" ht="61.5">
      <c r="A129" s="77" t="s">
        <v>17</v>
      </c>
      <c r="B129" s="78"/>
      <c r="C129" s="78"/>
      <c r="D129" s="78"/>
      <c r="E129" s="78"/>
      <c r="F129" s="78"/>
      <c r="G129" s="78"/>
      <c r="H129" s="78"/>
      <c r="I129" s="78"/>
      <c r="J129" s="79"/>
      <c r="L129" s="80">
        <f>MIN(40,SUM(O25,X124))</f>
        <v>0</v>
      </c>
      <c r="M129" s="81"/>
      <c r="N129" s="81"/>
      <c r="O129" s="81"/>
      <c r="P129" s="82"/>
      <c r="R129" s="25" t="s">
        <v>27</v>
      </c>
      <c r="S129" s="14"/>
      <c r="T129" s="14"/>
      <c r="U129" s="14"/>
      <c r="V129" s="14"/>
      <c r="W129" s="14"/>
      <c r="X129" s="14"/>
      <c r="Y129" s="15"/>
    </row>
    <row r="132" spans="1:25" ht="1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25" ht="1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25" ht="1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25" ht="1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25" ht="1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"/>
      <c r="N136" s="1"/>
      <c r="O136" s="1"/>
      <c r="P136" s="1"/>
      <c r="Q136" s="1"/>
      <c r="R136" s="1"/>
    </row>
    <row r="137" spans="1:25" ht="1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"/>
      <c r="N137" s="1"/>
      <c r="O137" s="1"/>
      <c r="P137" s="1"/>
      <c r="Q137" s="1"/>
      <c r="R137" s="1"/>
    </row>
    <row r="138" spans="1:25" ht="1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"/>
      <c r="N138" s="1"/>
      <c r="O138" s="1"/>
      <c r="P138" s="1"/>
      <c r="Q138" s="1"/>
      <c r="R138" s="1"/>
    </row>
    <row r="139" spans="1:25" ht="1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"/>
      <c r="N139" s="1"/>
      <c r="O139" s="1"/>
      <c r="P139" s="1"/>
      <c r="Q139" s="1"/>
      <c r="R139" s="1"/>
    </row>
    <row r="140" spans="1:25" ht="15" customHeight="1">
      <c r="A140" s="11"/>
      <c r="B140" s="52"/>
      <c r="C140" s="52"/>
      <c r="D140" s="52"/>
      <c r="E140" s="11"/>
      <c r="F140" s="11"/>
      <c r="G140" s="11"/>
      <c r="H140" s="11"/>
      <c r="I140" s="11"/>
      <c r="J140" s="11"/>
      <c r="K140" s="11"/>
      <c r="L140" s="11"/>
      <c r="M140" s="1"/>
      <c r="N140" s="1"/>
      <c r="O140" s="1"/>
      <c r="P140" s="1"/>
      <c r="Q140" s="1"/>
      <c r="R140" s="1"/>
    </row>
    <row r="141" spans="1:25" ht="15" customHeight="1">
      <c r="A141" s="11"/>
      <c r="B141" s="52"/>
      <c r="C141" s="52"/>
      <c r="D141" s="52"/>
      <c r="E141" s="11"/>
      <c r="F141" s="11"/>
      <c r="G141" s="11"/>
      <c r="H141" s="11"/>
      <c r="I141" s="11"/>
      <c r="J141" s="11"/>
      <c r="K141" s="11"/>
      <c r="L141" s="11"/>
      <c r="M141" s="1"/>
      <c r="N141" s="1"/>
      <c r="O141" s="1"/>
      <c r="P141" s="1"/>
      <c r="Q141" s="1"/>
      <c r="R141" s="1"/>
    </row>
    <row r="142" spans="1:25" ht="1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"/>
      <c r="N142" s="1"/>
      <c r="O142" s="1"/>
      <c r="P142" s="1"/>
      <c r="Q142" s="1"/>
      <c r="R142" s="1"/>
    </row>
    <row r="143" spans="1:25" ht="1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"/>
      <c r="N143" s="1"/>
      <c r="O143" s="1"/>
      <c r="P143" s="1"/>
      <c r="Q143" s="1"/>
      <c r="R143" s="1"/>
    </row>
    <row r="144" spans="1:25" ht="1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"/>
      <c r="N144" s="1"/>
      <c r="O144" s="1"/>
      <c r="P144" s="1"/>
      <c r="Q144" s="1"/>
      <c r="R144" s="1"/>
    </row>
    <row r="145" spans="1:18" ht="1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"/>
      <c r="N145" s="1"/>
      <c r="O145" s="1"/>
      <c r="P145" s="1"/>
      <c r="Q145" s="1"/>
      <c r="R145" s="1"/>
    </row>
    <row r="146" spans="1:18" ht="1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"/>
      <c r="N146" s="1"/>
      <c r="O146" s="1"/>
      <c r="P146" s="1"/>
      <c r="Q146" s="1"/>
      <c r="R146" s="1"/>
    </row>
    <row r="147" spans="1:18" ht="1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"/>
      <c r="N147" s="1"/>
      <c r="O147" s="1"/>
      <c r="P147" s="1"/>
      <c r="Q147" s="1"/>
      <c r="R147" s="1"/>
    </row>
    <row r="148" spans="1:18">
      <c r="M148" s="1"/>
      <c r="N148" s="1"/>
      <c r="O148" s="1"/>
      <c r="P148" s="1"/>
      <c r="Q148" s="1"/>
      <c r="R148" s="1"/>
    </row>
  </sheetData>
  <sheetProtection password="C17B" sheet="1" objects="1" scenarios="1"/>
  <mergeCells count="57">
    <mergeCell ref="B140:D141"/>
    <mergeCell ref="O40:U41"/>
    <mergeCell ref="R124:V126"/>
    <mergeCell ref="X124:Z126"/>
    <mergeCell ref="O120:Q122"/>
    <mergeCell ref="A129:J129"/>
    <mergeCell ref="L129:P129"/>
    <mergeCell ref="K107:L108"/>
    <mergeCell ref="K111:L112"/>
    <mergeCell ref="A117:G118"/>
    <mergeCell ref="I117:I118"/>
    <mergeCell ref="K117:L118"/>
    <mergeCell ref="A107:G108"/>
    <mergeCell ref="A111:G112"/>
    <mergeCell ref="I107:I108"/>
    <mergeCell ref="I111:I112"/>
    <mergeCell ref="I89:I90"/>
    <mergeCell ref="I92:I93"/>
    <mergeCell ref="O100:Q102"/>
    <mergeCell ref="N107:O108"/>
    <mergeCell ref="N111:O112"/>
    <mergeCell ref="A98:G99"/>
    <mergeCell ref="A101:G102"/>
    <mergeCell ref="K98:L99"/>
    <mergeCell ref="K101:L102"/>
    <mergeCell ref="I98:I99"/>
    <mergeCell ref="I101:I102"/>
    <mergeCell ref="I75:I76"/>
    <mergeCell ref="O64:Q66"/>
    <mergeCell ref="I80:I81"/>
    <mergeCell ref="I83:I84"/>
    <mergeCell ref="I86:I87"/>
    <mergeCell ref="I71:I72"/>
    <mergeCell ref="O84:Q86"/>
    <mergeCell ref="L54:L55"/>
    <mergeCell ref="O46:Q48"/>
    <mergeCell ref="I59:I60"/>
    <mergeCell ref="I63:I64"/>
    <mergeCell ref="I67:I68"/>
    <mergeCell ref="I45:I46"/>
    <mergeCell ref="I48:I49"/>
    <mergeCell ref="I51:I52"/>
    <mergeCell ref="L45:L46"/>
    <mergeCell ref="L48:L49"/>
    <mergeCell ref="L51:L52"/>
    <mergeCell ref="I54:I55"/>
    <mergeCell ref="I33:I34"/>
    <mergeCell ref="L25:L26"/>
    <mergeCell ref="L29:L30"/>
    <mergeCell ref="L38:L39"/>
    <mergeCell ref="L33:L34"/>
    <mergeCell ref="I38:I39"/>
    <mergeCell ref="A21:C22"/>
    <mergeCell ref="H22:J22"/>
    <mergeCell ref="I25:I26"/>
    <mergeCell ref="O25:Q26"/>
    <mergeCell ref="I29:I30"/>
  </mergeCells>
  <dataValidations count="1">
    <dataValidation type="decimal" allowBlank="1" showInputMessage="1" showErrorMessage="1" errorTitle="No se permite valor superior 32" sqref="O25:Q26">
      <formula1>0</formula1>
      <formula2>32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oleObject progId="Word.Document.12" shapeId="1026" r:id="rId4"/>
    <oleObject progId="Word.Document.12" shapeId="1027" r:id="rId5"/>
    <oleObject progId="Word.Document.12" shapeId="1028" r:id="rId6"/>
    <oleObject progId="Word.Document.12" shapeId="1029" r:id="rId7"/>
    <oleObject progId="Word.Document.12" shapeId="1030" r:id="rId8"/>
    <oleObject progId="Word.Document.12" shapeId="1031" r:id="rId9"/>
    <oleObject progId="Word.Document.12" shapeId="1032" r:id="rId10"/>
    <oleObject progId="Word.Document.12" shapeId="1033" r:id="rId11"/>
    <oleObject progId="Word.Document.12" shapeId="1034" r:id="rId12"/>
    <oleObject progId="Word.Document.12" shapeId="1035" r:id="rId13"/>
    <oleObject progId="Word.Document.12" shapeId="1036" r:id="rId14"/>
    <oleObject progId="Word.Document.12" shapeId="1037" r:id="rId15"/>
    <oleObject progId="Word.Document.12" shapeId="1038" r:id="rId16"/>
    <oleObject progId="Word.Document.12" shapeId="1039" r:id="rId17"/>
    <oleObject progId="Word.Document.12" shapeId="1040" r:id="rId18"/>
    <oleObject progId="Word.Document.12" shapeId="1041" r:id="rId19"/>
    <oleObject progId="Word.Document.12" shapeId="1042" r:id="rId20"/>
    <oleObject progId="Word.Document.12" shapeId="1043" r:id="rId2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jcfullana</dc:creator>
  <cp:lastModifiedBy>jcfullana</cp:lastModifiedBy>
  <dcterms:created xsi:type="dcterms:W3CDTF">2022-10-11T09:24:27Z</dcterms:created>
  <dcterms:modified xsi:type="dcterms:W3CDTF">2022-12-19T06:45:04Z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MacroPlay" visible="true"/>
      </mso:documentControls>
    </mso:qat>
  </mso:ribbon>
</mso:customUI>
</file>